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anıcı\Desktop\KARTAL\2021-202 okul aile birliği\"/>
    </mc:Choice>
  </mc:AlternateContent>
  <xr:revisionPtr revIDLastSave="0" documentId="13_ncr:1_{36EDF4CB-2475-42B7-8EF6-64F213660BE2}" xr6:coauthVersionLast="36" xr6:coauthVersionMax="36" xr10:uidLastSave="{00000000-0000-0000-0000-000000000000}"/>
  <bookViews>
    <workbookView xWindow="480" yWindow="120" windowWidth="24240" windowHeight="15105" activeTab="1" xr2:uid="{00000000-000D-0000-FFFF-FFFF00000000}"/>
  </bookViews>
  <sheets>
    <sheet name="Tarih_Aralikli_Rapor" sheetId="1" r:id="rId1"/>
    <sheet name="Sayfa1" sheetId="2" r:id="rId2"/>
  </sheets>
  <definedNames>
    <definedName name="OLE_LINK1" localSheetId="1">Sayfa1!$A$4</definedName>
  </definedNames>
  <calcPr calcId="179021"/>
</workbook>
</file>

<file path=xl/calcChain.xml><?xml version="1.0" encoding="utf-8"?>
<calcChain xmlns="http://schemas.openxmlformats.org/spreadsheetml/2006/main">
  <c r="D25" i="2" l="1"/>
  <c r="D27" i="2" s="1"/>
  <c r="E25" i="2"/>
  <c r="E28" i="2" s="1"/>
  <c r="D32" i="2"/>
  <c r="E54" i="1"/>
  <c r="E49" i="1"/>
  <c r="F50" i="1"/>
  <c r="E51" i="1" l="1"/>
  <c r="D29" i="2"/>
</calcChain>
</file>

<file path=xl/sharedStrings.xml><?xml version="1.0" encoding="utf-8"?>
<sst xmlns="http://schemas.openxmlformats.org/spreadsheetml/2006/main" count="188" uniqueCount="86">
  <si>
    <t>Kayıt Tipi</t>
  </si>
  <si>
    <t>Ödeyen/Ödenen</t>
  </si>
  <si>
    <t>İşlem Tipi</t>
  </si>
  <si>
    <t>Gelir Miktarı (TL)</t>
  </si>
  <si>
    <t>Gider Miktarı (TL)</t>
  </si>
  <si>
    <t>Ödeme Tarihi</t>
  </si>
  <si>
    <t>Evrak No</t>
  </si>
  <si>
    <t>Kayıt Tarihi</t>
  </si>
  <si>
    <t>Gider</t>
  </si>
  <si>
    <t>CARREFOUR SA</t>
  </si>
  <si>
    <t>Yiyecek ve İçecek Alımı</t>
  </si>
  <si>
    <t>cs12019000442784</t>
  </si>
  <si>
    <t>Gelir</t>
  </si>
  <si>
    <t>NECMETTİN KARTAL</t>
  </si>
  <si>
    <t>Okula Yapılan Yardımlar (Nakdi)</t>
  </si>
  <si>
    <t>ÖMER AVDAŞ</t>
  </si>
  <si>
    <t>Kantin kira geliri</t>
  </si>
  <si>
    <t>YÜKSEL HALI YIKAMA</t>
  </si>
  <si>
    <t>Temizlik Malzemeleri Alımı</t>
  </si>
  <si>
    <t>f05806</t>
  </si>
  <si>
    <t>ELTES ELEKTRİK</t>
  </si>
  <si>
    <t>Bakım Onarım Mal ve Malzemeleri Alımı</t>
  </si>
  <si>
    <t>VAROLLAR YAPI ve YAKACAK</t>
  </si>
  <si>
    <t>bemi Ahşap oyuncak</t>
  </si>
  <si>
    <t>Eğitim Araçları - Materyal Alımı</t>
  </si>
  <si>
    <t>kardeşler kırtasiye</t>
  </si>
  <si>
    <t>F06710</t>
  </si>
  <si>
    <t>RECEP SEVİNDİK</t>
  </si>
  <si>
    <t>PERSPEKTİF</t>
  </si>
  <si>
    <t>ALTUN TİCARET NAKLİYE-NALBURİYE</t>
  </si>
  <si>
    <t>AKDOĞAN KİTAP KIRTASİYE</t>
  </si>
  <si>
    <t>Kırtasiye ve Büro Malzemeleri Alımı</t>
  </si>
  <si>
    <t>CONFETTİ HALI SANAYİ A.Ş.</t>
  </si>
  <si>
    <t>Mefruşat Giderleri</t>
  </si>
  <si>
    <t>VİZYON PRİNT</t>
  </si>
  <si>
    <t>Yayın ve Basım Giderleri</t>
  </si>
  <si>
    <t>POZİTİF KARTUŞ TONER DOLUM MERKEZİ</t>
  </si>
  <si>
    <t>Bilişim Araçları Bakım Onarım Giderleri</t>
  </si>
  <si>
    <t>ALKAYA ELEKTRONİK</t>
  </si>
  <si>
    <t>Bilişim Araçları Alımı</t>
  </si>
  <si>
    <t>DAVUT TAYHAN</t>
  </si>
  <si>
    <t>Genel Hizmetler</t>
  </si>
  <si>
    <t>SABAHATTİN YILMAZ</t>
  </si>
  <si>
    <t>Bahçe Alanı Malzeme Alımı</t>
  </si>
  <si>
    <t>PERSPEKTİRF</t>
  </si>
  <si>
    <t>GÜLER ANAHTAR</t>
  </si>
  <si>
    <t>Genel Onarımlar</t>
  </si>
  <si>
    <t>ES PİDE PİZZA</t>
  </si>
  <si>
    <t>EKOL GROSS</t>
  </si>
  <si>
    <t>Etkinlik-Organizasyon Mal ve Malzeme Alımları</t>
  </si>
  <si>
    <t>SERKAN ORAL</t>
  </si>
  <si>
    <t>HAMZA OTLU</t>
  </si>
  <si>
    <t>SÜMER KIRTASİYE</t>
  </si>
  <si>
    <t>PERSPEKTİF YÖN. DAN. HİZ.</t>
  </si>
  <si>
    <t>TOPLAM GELİR</t>
  </si>
  <si>
    <t>TOPLAM GİDERLER</t>
  </si>
  <si>
    <t>GELİR GİDER İŞLEM FARKI</t>
  </si>
  <si>
    <t>KASA HESABI</t>
  </si>
  <si>
    <t>BANKA HESABI</t>
  </si>
  <si>
    <t>2018 YILI DEVREDEN</t>
  </si>
  <si>
    <t>BANKA HESABI+KASA HESABI TOPLAMI</t>
  </si>
  <si>
    <t>2019 YILI GELİR GİDER HESABI</t>
  </si>
  <si>
    <t>YÖNETİM KURULU</t>
  </si>
  <si>
    <t>KEVSER   BAYKURT                             EMİNE HATUN DİLEK                              AYLİN YILMAZ                                    GÜLSEREN BULUT                             HURİ GÜZELDAL</t>
  </si>
  <si>
    <t>BAŞKAN                                                    BAŞKAN YARD.                                      MUHASİP                                                 YAZMAN                                              ÜYE</t>
  </si>
  <si>
    <t>ÖMER DİNÇER İLKOKULU OKUL AİLE BİRLİĞİ</t>
  </si>
  <si>
    <t xml:space="preserve">                                      ÖMER DİNÇER İLKOKULU OKUL AİLE BİRLİĞİ</t>
  </si>
  <si>
    <t xml:space="preserve">                                               DENETLEME KURULU  RAPORU</t>
  </si>
  <si>
    <t>1. Alınan kararlar Okul Aile Birliği Yönetmeliğinde belirtilen hususlara uygundur.</t>
  </si>
  <si>
    <t>8. Gelir ve gider hesapları aşağıdaki gibidir.</t>
  </si>
  <si>
    <t>2. Gelirler, mevzuata uygun olarak alındı belgesi; müteselsil seri, cilt ve sıra numarası taşıyan, kendinden karbonlu belge karşılığı yapılmış, bağışların usulüne uygun kayıt edildiği görülmüştür.</t>
  </si>
  <si>
    <t>3. Kantin ve açık alanların kiraya verilmesinin de mevzuata uygun olarak yapıldığı görülmüş, kira gelirleri zamanında banka hesabına yatırılmıştır.</t>
  </si>
  <si>
    <t>4. Yapılan harcamalar alınan kararlar doğrultusunda olmuştur. Harcamaların karşılığında alınan belgeler mevzuata uygun olarak dosyalanmıştır. Gelir , gider , fark  ve banka da bulunan para kayıtlara göre tutmaktadır.</t>
  </si>
  <si>
    <t>5. Diğer hususlarda herhangi bir usulsüzlüğe rastlanmamış olup, tutulan defter ve dosyalar mevzuata uygun olarak düzenlenmiştir.</t>
  </si>
  <si>
    <t>DENETLEME KURULU KURULU</t>
  </si>
  <si>
    <t xml:space="preserve">BAŞKAN                                                               ÜYE                                                               Y.ÜYE </t>
  </si>
  <si>
    <t xml:space="preserve">6. Okul-aile birliklerinin gelir ve gider kayıtları ile diğer mali işlemlerini Bakanlıkça kurulan merkezî bilgi sistemine (TEFBİS) kaydedildiği görülmüştür. </t>
  </si>
  <si>
    <t>7- Yapılan  yazışma ve kararların mevzuata uygun olarak yapıldığı görülmüştür.</t>
  </si>
  <si>
    <t>Bircan KABA</t>
  </si>
  <si>
    <t>KASA HESAB</t>
  </si>
  <si>
    <t>ÖNCEKİ YILDAN DEVİR</t>
  </si>
  <si>
    <t>Devran COŞKUN</t>
  </si>
  <si>
    <t>Uğur YAZIMCI</t>
  </si>
  <si>
    <r>
      <t xml:space="preserve">01/01/2022-30/06/2022 </t>
    </r>
    <r>
      <rPr>
        <sz val="10"/>
        <color theme="1"/>
        <rFont val="Times New Roman"/>
        <family val="1"/>
        <charset val="162"/>
      </rPr>
      <t>tarihleri arası gelir ve gider tablosu aşağıdaki gibi oluşmuştur.</t>
    </r>
  </si>
  <si>
    <t xml:space="preserve">                                             01/07/2022-30/12/2022 TARİHLERİ ARASI</t>
  </si>
  <si>
    <t xml:space="preserve"> Düzce ili Merkez ilçesi Ömer Dinçer İlkokulu Okul Aile Birliği Yönetim Kuruluna ait 01/07/2022-30/12/2022 tarihleri arasını kapsayan evrak ve hesaplar 31/12/2022 günü Denetleme Kurulu tarafından denetlenmiş, görülen  hususlar aşağıya çıkarılmıştır.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</si>
</sst>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0" fontId="14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4" fontId="18" fillId="0" borderId="10" xfId="0" applyNumberFormat="1" applyFont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24" fillId="0" borderId="0" xfId="0" applyFont="1" applyAlignment="1">
      <alignment horizontal="justify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2" fontId="24" fillId="0" borderId="0" xfId="0" applyNumberFormat="1" applyFont="1" applyAlignment="1">
      <alignment horizontal="justify"/>
    </xf>
    <xf numFmtId="0" fontId="21" fillId="0" borderId="0" xfId="0" applyFont="1" applyAlignment="1"/>
    <xf numFmtId="0" fontId="24" fillId="0" borderId="0" xfId="0" applyFont="1" applyAlignment="1">
      <alignment horizontal="justify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21" fillId="0" borderId="0" xfId="0" applyFont="1"/>
    <xf numFmtId="0" fontId="22" fillId="0" borderId="0" xfId="0" applyFont="1" applyAlignment="1">
      <alignment horizontal="left" vertical="top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GridLines="0" workbookViewId="0">
      <selection activeCell="B4" sqref="B4:I60"/>
    </sheetView>
  </sheetViews>
  <sheetFormatPr defaultRowHeight="15" x14ac:dyDescent="0.25"/>
  <cols>
    <col min="1" max="1" width="2.85546875" customWidth="1"/>
    <col min="2" max="2" width="6.5703125" customWidth="1"/>
    <col min="3" max="3" width="34" customWidth="1"/>
    <col min="4" max="4" width="39.7109375" customWidth="1"/>
    <col min="5" max="5" width="11.42578125" customWidth="1"/>
    <col min="6" max="6" width="9" customWidth="1"/>
    <col min="7" max="7" width="11.7109375" customWidth="1"/>
    <col min="8" max="8" width="11.42578125" style="3" customWidth="1"/>
    <col min="9" max="9" width="12.28515625" customWidth="1"/>
  </cols>
  <sheetData>
    <row r="1" spans="1:9" x14ac:dyDescent="0.25">
      <c r="D1" t="s">
        <v>65</v>
      </c>
    </row>
    <row r="2" spans="1:9" x14ac:dyDescent="0.25">
      <c r="D2" t="s">
        <v>61</v>
      </c>
    </row>
    <row r="4" spans="1:9" ht="37.5" customHeight="1" x14ac:dyDescent="0.25">
      <c r="A4" s="1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</row>
    <row r="5" spans="1:9" x14ac:dyDescent="0.25">
      <c r="A5" s="1"/>
      <c r="B5" s="7"/>
      <c r="C5" s="7" t="s">
        <v>59</v>
      </c>
      <c r="D5" s="7"/>
      <c r="E5" s="9">
        <v>12003.78</v>
      </c>
      <c r="F5" s="7"/>
      <c r="G5" s="7"/>
      <c r="H5" s="8"/>
      <c r="I5" s="7"/>
    </row>
    <row r="6" spans="1:9" ht="21" customHeight="1" x14ac:dyDescent="0.25">
      <c r="A6" s="2"/>
      <c r="B6" s="10" t="s">
        <v>8</v>
      </c>
      <c r="C6" s="10" t="s">
        <v>9</v>
      </c>
      <c r="D6" s="10" t="s">
        <v>10</v>
      </c>
      <c r="E6" s="11">
        <v>0</v>
      </c>
      <c r="F6" s="10">
        <v>151.06</v>
      </c>
      <c r="G6" s="12">
        <v>43810</v>
      </c>
      <c r="H6" s="17" t="s">
        <v>11</v>
      </c>
      <c r="I6" s="12">
        <v>43811</v>
      </c>
    </row>
    <row r="7" spans="1:9" x14ac:dyDescent="0.25">
      <c r="A7" s="2"/>
      <c r="B7" s="10" t="s">
        <v>12</v>
      </c>
      <c r="C7" s="10" t="s">
        <v>13</v>
      </c>
      <c r="D7" s="10" t="s">
        <v>14</v>
      </c>
      <c r="E7" s="11">
        <v>500</v>
      </c>
      <c r="F7" s="10">
        <v>0</v>
      </c>
      <c r="G7" s="12">
        <v>43809</v>
      </c>
      <c r="H7" s="13">
        <v>16752777</v>
      </c>
      <c r="I7" s="12">
        <v>43809</v>
      </c>
    </row>
    <row r="8" spans="1:9" x14ac:dyDescent="0.25">
      <c r="A8" s="2"/>
      <c r="B8" s="10" t="s">
        <v>12</v>
      </c>
      <c r="C8" s="10" t="s">
        <v>15</v>
      </c>
      <c r="D8" s="10" t="s">
        <v>16</v>
      </c>
      <c r="E8" s="11">
        <v>267.41000000000003</v>
      </c>
      <c r="F8" s="10">
        <v>0</v>
      </c>
      <c r="G8" s="12">
        <v>43804</v>
      </c>
      <c r="H8" s="13">
        <v>16275814</v>
      </c>
      <c r="I8" s="12">
        <v>43804</v>
      </c>
    </row>
    <row r="9" spans="1:9" x14ac:dyDescent="0.25">
      <c r="A9" s="2"/>
      <c r="B9" s="10" t="s">
        <v>8</v>
      </c>
      <c r="C9" s="10" t="s">
        <v>17</v>
      </c>
      <c r="D9" s="10" t="s">
        <v>18</v>
      </c>
      <c r="E9" s="11">
        <v>0</v>
      </c>
      <c r="F9" s="10">
        <v>142.78</v>
      </c>
      <c r="G9" s="12">
        <v>43802</v>
      </c>
      <c r="H9" s="13">
        <v>16552</v>
      </c>
      <c r="I9" s="12">
        <v>43804</v>
      </c>
    </row>
    <row r="10" spans="1:9" x14ac:dyDescent="0.25">
      <c r="A10" s="2"/>
      <c r="B10" s="10" t="s">
        <v>12</v>
      </c>
      <c r="C10" s="10" t="s">
        <v>15</v>
      </c>
      <c r="D10" s="10" t="s">
        <v>16</v>
      </c>
      <c r="E10" s="11">
        <v>267.41000000000003</v>
      </c>
      <c r="F10" s="10">
        <v>0</v>
      </c>
      <c r="G10" s="12">
        <v>43784</v>
      </c>
      <c r="H10" s="13" t="s">
        <v>19</v>
      </c>
      <c r="I10" s="12">
        <v>43790</v>
      </c>
    </row>
    <row r="11" spans="1:9" x14ac:dyDescent="0.25">
      <c r="A11" s="2"/>
      <c r="B11" s="10" t="s">
        <v>8</v>
      </c>
      <c r="C11" s="10" t="s">
        <v>20</v>
      </c>
      <c r="D11" s="10" t="s">
        <v>21</v>
      </c>
      <c r="E11" s="11">
        <v>0</v>
      </c>
      <c r="F11" s="10">
        <v>389.4</v>
      </c>
      <c r="G11" s="12">
        <v>43749</v>
      </c>
      <c r="H11" s="13">
        <v>3399</v>
      </c>
      <c r="I11" s="12">
        <v>43783</v>
      </c>
    </row>
    <row r="12" spans="1:9" x14ac:dyDescent="0.25">
      <c r="A12" s="2"/>
      <c r="B12" s="10" t="s">
        <v>8</v>
      </c>
      <c r="C12" s="10" t="s">
        <v>22</v>
      </c>
      <c r="D12" s="10" t="s">
        <v>21</v>
      </c>
      <c r="E12" s="11">
        <v>0</v>
      </c>
      <c r="F12" s="10">
        <v>85</v>
      </c>
      <c r="G12" s="12">
        <v>43769</v>
      </c>
      <c r="H12" s="13">
        <v>9210</v>
      </c>
      <c r="I12" s="12">
        <v>43769</v>
      </c>
    </row>
    <row r="13" spans="1:9" x14ac:dyDescent="0.25">
      <c r="A13" s="2"/>
      <c r="B13" s="10" t="s">
        <v>8</v>
      </c>
      <c r="C13" s="10" t="s">
        <v>23</v>
      </c>
      <c r="D13" s="10" t="s">
        <v>24</v>
      </c>
      <c r="E13" s="11">
        <v>0</v>
      </c>
      <c r="F13" s="10">
        <v>357.48</v>
      </c>
      <c r="G13" s="12">
        <v>43768</v>
      </c>
      <c r="H13" s="13">
        <v>205133</v>
      </c>
      <c r="I13" s="12">
        <v>43768</v>
      </c>
    </row>
    <row r="14" spans="1:9" x14ac:dyDescent="0.25">
      <c r="A14" s="2"/>
      <c r="B14" s="10" t="s">
        <v>8</v>
      </c>
      <c r="C14" s="10" t="s">
        <v>25</v>
      </c>
      <c r="D14" s="10" t="s">
        <v>24</v>
      </c>
      <c r="E14" s="11">
        <v>0</v>
      </c>
      <c r="F14" s="10">
        <v>118.8</v>
      </c>
      <c r="G14" s="12">
        <v>43767</v>
      </c>
      <c r="H14" s="13">
        <v>21999</v>
      </c>
      <c r="I14" s="12">
        <v>43768</v>
      </c>
    </row>
    <row r="15" spans="1:9" x14ac:dyDescent="0.25">
      <c r="A15" s="2"/>
      <c r="B15" s="10" t="s">
        <v>12</v>
      </c>
      <c r="C15" s="10" t="s">
        <v>15</v>
      </c>
      <c r="D15" s="10" t="s">
        <v>16</v>
      </c>
      <c r="E15" s="11">
        <v>267.41000000000003</v>
      </c>
      <c r="F15" s="10">
        <v>0</v>
      </c>
      <c r="G15" s="12">
        <v>43755</v>
      </c>
      <c r="H15" s="13" t="s">
        <v>26</v>
      </c>
      <c r="I15" s="12">
        <v>43755</v>
      </c>
    </row>
    <row r="16" spans="1:9" x14ac:dyDescent="0.25">
      <c r="A16" s="2"/>
      <c r="B16" s="10" t="s">
        <v>8</v>
      </c>
      <c r="C16" s="10" t="s">
        <v>27</v>
      </c>
      <c r="D16" s="10" t="s">
        <v>21</v>
      </c>
      <c r="E16" s="11">
        <v>0</v>
      </c>
      <c r="F16" s="10">
        <v>400</v>
      </c>
      <c r="G16" s="12">
        <v>43747</v>
      </c>
      <c r="H16" s="13">
        <v>0</v>
      </c>
      <c r="I16" s="12">
        <v>43747</v>
      </c>
    </row>
    <row r="17" spans="1:9" x14ac:dyDescent="0.25">
      <c r="A17" s="2"/>
      <c r="B17" s="10" t="s">
        <v>8</v>
      </c>
      <c r="C17" s="10" t="s">
        <v>28</v>
      </c>
      <c r="D17" s="10" t="s">
        <v>18</v>
      </c>
      <c r="E17" s="11">
        <v>0</v>
      </c>
      <c r="F17" s="14">
        <v>1300.1099999999999</v>
      </c>
      <c r="G17" s="12">
        <v>43746</v>
      </c>
      <c r="H17" s="13">
        <v>22023</v>
      </c>
      <c r="I17" s="12">
        <v>43747</v>
      </c>
    </row>
    <row r="18" spans="1:9" x14ac:dyDescent="0.25">
      <c r="A18" s="2"/>
      <c r="B18" s="10" t="s">
        <v>8</v>
      </c>
      <c r="C18" s="10" t="s">
        <v>29</v>
      </c>
      <c r="D18" s="10" t="s">
        <v>21</v>
      </c>
      <c r="E18" s="11">
        <v>0</v>
      </c>
      <c r="F18" s="10">
        <v>28</v>
      </c>
      <c r="G18" s="12">
        <v>43724</v>
      </c>
      <c r="H18" s="13">
        <v>11</v>
      </c>
      <c r="I18" s="12">
        <v>43733</v>
      </c>
    </row>
    <row r="19" spans="1:9" x14ac:dyDescent="0.25">
      <c r="A19" s="2"/>
      <c r="B19" s="10" t="s">
        <v>8</v>
      </c>
      <c r="C19" s="10" t="s">
        <v>30</v>
      </c>
      <c r="D19" s="10" t="s">
        <v>31</v>
      </c>
      <c r="E19" s="11">
        <v>0</v>
      </c>
      <c r="F19" s="10">
        <v>87.5</v>
      </c>
      <c r="G19" s="12">
        <v>43732</v>
      </c>
      <c r="H19" s="13">
        <v>296590</v>
      </c>
      <c r="I19" s="12">
        <v>43732</v>
      </c>
    </row>
    <row r="20" spans="1:9" x14ac:dyDescent="0.25">
      <c r="A20" s="2"/>
      <c r="B20" s="10" t="s">
        <v>12</v>
      </c>
      <c r="C20" s="10" t="s">
        <v>15</v>
      </c>
      <c r="D20" s="10" t="s">
        <v>16</v>
      </c>
      <c r="E20" s="11">
        <v>224.18</v>
      </c>
      <c r="F20" s="10">
        <v>0</v>
      </c>
      <c r="G20" s="12">
        <v>43727</v>
      </c>
      <c r="H20" s="13">
        <v>15428247</v>
      </c>
      <c r="I20" s="12">
        <v>43728</v>
      </c>
    </row>
    <row r="21" spans="1:9" x14ac:dyDescent="0.25">
      <c r="A21" s="2"/>
      <c r="B21" s="10" t="s">
        <v>8</v>
      </c>
      <c r="C21" s="10" t="s">
        <v>22</v>
      </c>
      <c r="D21" s="10" t="s">
        <v>21</v>
      </c>
      <c r="E21" s="11">
        <v>0</v>
      </c>
      <c r="F21" s="10">
        <v>185</v>
      </c>
      <c r="G21" s="12">
        <v>43720</v>
      </c>
      <c r="H21" s="13">
        <v>172815</v>
      </c>
      <c r="I21" s="12">
        <v>43721</v>
      </c>
    </row>
    <row r="22" spans="1:9" x14ac:dyDescent="0.25">
      <c r="A22" s="2"/>
      <c r="B22" s="10" t="s">
        <v>8</v>
      </c>
      <c r="C22" s="10" t="s">
        <v>32</v>
      </c>
      <c r="D22" s="10" t="s">
        <v>33</v>
      </c>
      <c r="E22" s="11">
        <v>0</v>
      </c>
      <c r="F22" s="10">
        <v>978.69</v>
      </c>
      <c r="G22" s="12">
        <v>43719</v>
      </c>
      <c r="H22" s="13">
        <v>1847</v>
      </c>
      <c r="I22" s="12">
        <v>43719</v>
      </c>
    </row>
    <row r="23" spans="1:9" x14ac:dyDescent="0.25">
      <c r="A23" s="2"/>
      <c r="B23" s="10" t="s">
        <v>8</v>
      </c>
      <c r="C23" s="10" t="s">
        <v>34</v>
      </c>
      <c r="D23" s="10" t="s">
        <v>35</v>
      </c>
      <c r="E23" s="11">
        <v>0</v>
      </c>
      <c r="F23" s="10">
        <v>696.2</v>
      </c>
      <c r="G23" s="12">
        <v>43712</v>
      </c>
      <c r="H23" s="13">
        <v>30216</v>
      </c>
      <c r="I23" s="12">
        <v>43713</v>
      </c>
    </row>
    <row r="24" spans="1:9" x14ac:dyDescent="0.25">
      <c r="A24" s="2"/>
      <c r="B24" s="10" t="s">
        <v>8</v>
      </c>
      <c r="C24" s="10" t="s">
        <v>36</v>
      </c>
      <c r="D24" s="10" t="s">
        <v>37</v>
      </c>
      <c r="E24" s="11">
        <v>0</v>
      </c>
      <c r="F24" s="14">
        <v>1000.05</v>
      </c>
      <c r="G24" s="12">
        <v>43712</v>
      </c>
      <c r="H24" s="13">
        <v>155979</v>
      </c>
      <c r="I24" s="12">
        <v>43713</v>
      </c>
    </row>
    <row r="25" spans="1:9" x14ac:dyDescent="0.25">
      <c r="A25" s="2"/>
      <c r="B25" s="10" t="s">
        <v>8</v>
      </c>
      <c r="C25" s="10" t="s">
        <v>22</v>
      </c>
      <c r="D25" s="10" t="s">
        <v>21</v>
      </c>
      <c r="E25" s="11">
        <v>0</v>
      </c>
      <c r="F25" s="10">
        <v>479.99</v>
      </c>
      <c r="G25" s="12">
        <v>43713</v>
      </c>
      <c r="H25" s="13">
        <v>172807</v>
      </c>
      <c r="I25" s="12">
        <v>43713</v>
      </c>
    </row>
    <row r="26" spans="1:9" x14ac:dyDescent="0.25">
      <c r="A26" s="2"/>
      <c r="B26" s="10" t="s">
        <v>8</v>
      </c>
      <c r="C26" s="10" t="s">
        <v>38</v>
      </c>
      <c r="D26" s="10" t="s">
        <v>39</v>
      </c>
      <c r="E26" s="11">
        <v>0</v>
      </c>
      <c r="F26" s="10">
        <v>178</v>
      </c>
      <c r="G26" s="12">
        <v>43713</v>
      </c>
      <c r="H26" s="13">
        <v>13004</v>
      </c>
      <c r="I26" s="12">
        <v>43713</v>
      </c>
    </row>
    <row r="27" spans="1:9" x14ac:dyDescent="0.25">
      <c r="A27" s="2"/>
      <c r="B27" s="10" t="s">
        <v>8</v>
      </c>
      <c r="C27" s="10" t="s">
        <v>40</v>
      </c>
      <c r="D27" s="10" t="s">
        <v>41</v>
      </c>
      <c r="E27" s="11">
        <v>0</v>
      </c>
      <c r="F27" s="10">
        <v>700</v>
      </c>
      <c r="G27" s="12">
        <v>43713</v>
      </c>
      <c r="H27" s="13">
        <v>0</v>
      </c>
      <c r="I27" s="12">
        <v>43713</v>
      </c>
    </row>
    <row r="28" spans="1:9" x14ac:dyDescent="0.25">
      <c r="A28" s="2"/>
      <c r="B28" s="10" t="s">
        <v>8</v>
      </c>
      <c r="C28" s="10" t="s">
        <v>42</v>
      </c>
      <c r="D28" s="10" t="s">
        <v>43</v>
      </c>
      <c r="E28" s="11">
        <v>0</v>
      </c>
      <c r="F28" s="10">
        <v>100</v>
      </c>
      <c r="G28" s="12">
        <v>43607</v>
      </c>
      <c r="H28" s="13">
        <v>0</v>
      </c>
      <c r="I28" s="12">
        <v>43607</v>
      </c>
    </row>
    <row r="29" spans="1:9" x14ac:dyDescent="0.25">
      <c r="A29" s="2"/>
      <c r="B29" s="10" t="s">
        <v>12</v>
      </c>
      <c r="C29" s="10" t="s">
        <v>15</v>
      </c>
      <c r="D29" s="10" t="s">
        <v>16</v>
      </c>
      <c r="E29" s="11">
        <v>287.24</v>
      </c>
      <c r="F29" s="10">
        <v>0</v>
      </c>
      <c r="G29" s="12">
        <v>43584</v>
      </c>
      <c r="H29" s="13">
        <v>15452570</v>
      </c>
      <c r="I29" s="12">
        <v>43584</v>
      </c>
    </row>
    <row r="30" spans="1:9" x14ac:dyDescent="0.25">
      <c r="A30" s="2"/>
      <c r="B30" s="10" t="s">
        <v>8</v>
      </c>
      <c r="C30" s="10" t="s">
        <v>44</v>
      </c>
      <c r="D30" s="10" t="s">
        <v>18</v>
      </c>
      <c r="E30" s="11">
        <v>0</v>
      </c>
      <c r="F30" s="10">
        <v>340.43</v>
      </c>
      <c r="G30" s="12">
        <v>43563</v>
      </c>
      <c r="H30" s="13">
        <v>19326</v>
      </c>
      <c r="I30" s="12">
        <v>43567</v>
      </c>
    </row>
    <row r="31" spans="1:9" x14ac:dyDescent="0.25">
      <c r="A31" s="2"/>
      <c r="B31" s="10" t="s">
        <v>8</v>
      </c>
      <c r="C31" s="10" t="s">
        <v>45</v>
      </c>
      <c r="D31" s="10" t="s">
        <v>46</v>
      </c>
      <c r="E31" s="11">
        <v>0</v>
      </c>
      <c r="F31" s="10">
        <v>100</v>
      </c>
      <c r="G31" s="12">
        <v>43565</v>
      </c>
      <c r="H31" s="13">
        <v>833351</v>
      </c>
      <c r="I31" s="12">
        <v>43565</v>
      </c>
    </row>
    <row r="32" spans="1:9" x14ac:dyDescent="0.25">
      <c r="A32" s="2"/>
      <c r="B32" s="10" t="s">
        <v>8</v>
      </c>
      <c r="C32" s="10" t="s">
        <v>47</v>
      </c>
      <c r="D32" s="10" t="s">
        <v>10</v>
      </c>
      <c r="E32" s="11">
        <v>0</v>
      </c>
      <c r="F32" s="10">
        <v>250</v>
      </c>
      <c r="G32" s="12">
        <v>43560</v>
      </c>
      <c r="H32" s="13">
        <v>168534</v>
      </c>
      <c r="I32" s="12">
        <v>43563</v>
      </c>
    </row>
    <row r="33" spans="1:9" x14ac:dyDescent="0.25">
      <c r="A33" s="2"/>
      <c r="B33" s="10" t="s">
        <v>8</v>
      </c>
      <c r="C33" s="10" t="s">
        <v>30</v>
      </c>
      <c r="D33" s="10" t="s">
        <v>31</v>
      </c>
      <c r="E33" s="11">
        <v>0</v>
      </c>
      <c r="F33" s="10">
        <v>35</v>
      </c>
      <c r="G33" s="12">
        <v>43549</v>
      </c>
      <c r="H33" s="13">
        <v>28</v>
      </c>
      <c r="I33" s="12">
        <v>43550</v>
      </c>
    </row>
    <row r="34" spans="1:9" x14ac:dyDescent="0.25">
      <c r="A34" s="2"/>
      <c r="B34" s="10" t="s">
        <v>8</v>
      </c>
      <c r="C34" s="10" t="s">
        <v>48</v>
      </c>
      <c r="D34" s="10" t="s">
        <v>49</v>
      </c>
      <c r="E34" s="11">
        <v>0</v>
      </c>
      <c r="F34" s="10">
        <v>61.15</v>
      </c>
      <c r="G34" s="12">
        <v>43544</v>
      </c>
      <c r="H34" s="13">
        <v>881</v>
      </c>
      <c r="I34" s="12">
        <v>43550</v>
      </c>
    </row>
    <row r="35" spans="1:9" x14ac:dyDescent="0.25">
      <c r="A35" s="2"/>
      <c r="B35" s="10" t="s">
        <v>12</v>
      </c>
      <c r="C35" s="10" t="s">
        <v>15</v>
      </c>
      <c r="D35" s="10" t="s">
        <v>16</v>
      </c>
      <c r="E35" s="11">
        <v>287.74</v>
      </c>
      <c r="F35" s="10">
        <v>0</v>
      </c>
      <c r="G35" s="12">
        <v>43549</v>
      </c>
      <c r="H35" s="13">
        <v>15353609</v>
      </c>
      <c r="I35" s="12">
        <v>43549</v>
      </c>
    </row>
    <row r="36" spans="1:9" x14ac:dyDescent="0.25">
      <c r="A36" s="2"/>
      <c r="B36" s="10" t="s">
        <v>8</v>
      </c>
      <c r="C36" s="10" t="s">
        <v>50</v>
      </c>
      <c r="D36" s="10" t="s">
        <v>41</v>
      </c>
      <c r="E36" s="11">
        <v>0</v>
      </c>
      <c r="F36" s="10">
        <v>200</v>
      </c>
      <c r="G36" s="12">
        <v>43549</v>
      </c>
      <c r="H36" s="13">
        <v>0</v>
      </c>
      <c r="I36" s="12">
        <v>43549</v>
      </c>
    </row>
    <row r="37" spans="1:9" x14ac:dyDescent="0.25">
      <c r="A37" s="2"/>
      <c r="B37" s="10" t="s">
        <v>8</v>
      </c>
      <c r="C37" s="10" t="s">
        <v>51</v>
      </c>
      <c r="D37" s="10" t="s">
        <v>41</v>
      </c>
      <c r="E37" s="11">
        <v>0</v>
      </c>
      <c r="F37" s="10">
        <v>435.5</v>
      </c>
      <c r="G37" s="12">
        <v>43536</v>
      </c>
      <c r="H37" s="13">
        <v>1</v>
      </c>
      <c r="I37" s="12">
        <v>43537</v>
      </c>
    </row>
    <row r="38" spans="1:9" x14ac:dyDescent="0.25">
      <c r="A38" s="2"/>
      <c r="B38" s="10" t="s">
        <v>12</v>
      </c>
      <c r="C38" s="10" t="s">
        <v>15</v>
      </c>
      <c r="D38" s="10" t="s">
        <v>16</v>
      </c>
      <c r="E38" s="11">
        <v>143.62</v>
      </c>
      <c r="F38" s="10">
        <v>0</v>
      </c>
      <c r="G38" s="12">
        <v>43509</v>
      </c>
      <c r="H38" s="13">
        <v>18159009</v>
      </c>
      <c r="I38" s="12">
        <v>43509</v>
      </c>
    </row>
    <row r="39" spans="1:9" x14ac:dyDescent="0.25">
      <c r="A39" s="2"/>
      <c r="B39" s="10" t="s">
        <v>8</v>
      </c>
      <c r="C39" s="10" t="s">
        <v>52</v>
      </c>
      <c r="D39" s="10" t="s">
        <v>31</v>
      </c>
      <c r="E39" s="11">
        <v>0</v>
      </c>
      <c r="F39" s="14">
        <v>2905.51</v>
      </c>
      <c r="G39" s="12">
        <v>43495</v>
      </c>
      <c r="H39" s="13">
        <v>24057</v>
      </c>
      <c r="I39" s="12">
        <v>43495</v>
      </c>
    </row>
    <row r="40" spans="1:9" x14ac:dyDescent="0.25">
      <c r="A40" s="2"/>
      <c r="B40" s="10" t="s">
        <v>8</v>
      </c>
      <c r="C40" s="10" t="s">
        <v>17</v>
      </c>
      <c r="D40" s="10" t="s">
        <v>41</v>
      </c>
      <c r="E40" s="11">
        <v>0</v>
      </c>
      <c r="F40" s="10">
        <v>105</v>
      </c>
      <c r="G40" s="12">
        <v>43493</v>
      </c>
      <c r="H40" s="13">
        <v>16530</v>
      </c>
      <c r="I40" s="12">
        <v>43493</v>
      </c>
    </row>
    <row r="41" spans="1:9" x14ac:dyDescent="0.25">
      <c r="A41" s="2"/>
      <c r="B41" s="10" t="s">
        <v>8</v>
      </c>
      <c r="C41" s="10" t="s">
        <v>20</v>
      </c>
      <c r="D41" s="10" t="s">
        <v>21</v>
      </c>
      <c r="E41" s="11">
        <v>0</v>
      </c>
      <c r="F41" s="10">
        <v>531</v>
      </c>
      <c r="G41" s="12">
        <v>43475</v>
      </c>
      <c r="H41" s="13">
        <v>3375</v>
      </c>
      <c r="I41" s="12">
        <v>43490</v>
      </c>
    </row>
    <row r="42" spans="1:9" x14ac:dyDescent="0.25">
      <c r="A42" s="2"/>
      <c r="B42" s="10" t="s">
        <v>8</v>
      </c>
      <c r="C42" s="10" t="s">
        <v>53</v>
      </c>
      <c r="D42" s="10" t="s">
        <v>18</v>
      </c>
      <c r="E42" s="11">
        <v>0</v>
      </c>
      <c r="F42" s="10">
        <v>334.55</v>
      </c>
      <c r="G42" s="12">
        <v>43488</v>
      </c>
      <c r="H42" s="13">
        <v>66923</v>
      </c>
      <c r="I42" s="12">
        <v>43489</v>
      </c>
    </row>
    <row r="43" spans="1:9" x14ac:dyDescent="0.25">
      <c r="A43" s="2"/>
      <c r="B43" s="10" t="s">
        <v>8</v>
      </c>
      <c r="C43" s="10" t="s">
        <v>51</v>
      </c>
      <c r="D43" s="10" t="s">
        <v>41</v>
      </c>
      <c r="E43" s="11">
        <v>0</v>
      </c>
      <c r="F43" s="10">
        <v>100</v>
      </c>
      <c r="G43" s="12">
        <v>43476</v>
      </c>
      <c r="H43" s="13">
        <v>1</v>
      </c>
      <c r="I43" s="12">
        <v>43482</v>
      </c>
    </row>
    <row r="44" spans="1:9" x14ac:dyDescent="0.25">
      <c r="A44" s="2"/>
      <c r="B44" s="10" t="s">
        <v>12</v>
      </c>
      <c r="C44" s="10" t="s">
        <v>15</v>
      </c>
      <c r="D44" s="10" t="s">
        <v>16</v>
      </c>
      <c r="E44" s="11">
        <v>287.24</v>
      </c>
      <c r="F44" s="10">
        <v>0</v>
      </c>
      <c r="G44" s="12">
        <v>43481</v>
      </c>
      <c r="H44" s="13">
        <v>1</v>
      </c>
      <c r="I44" s="12">
        <v>43481</v>
      </c>
    </row>
    <row r="45" spans="1:9" x14ac:dyDescent="0.25">
      <c r="B45" s="15"/>
      <c r="C45" s="15"/>
      <c r="D45" s="15"/>
      <c r="E45" s="15"/>
      <c r="F45" s="15"/>
      <c r="G45" s="15"/>
      <c r="H45" s="16"/>
      <c r="I45" s="15"/>
    </row>
    <row r="46" spans="1:9" x14ac:dyDescent="0.25">
      <c r="B46" s="15"/>
      <c r="C46" s="15"/>
      <c r="D46" s="15"/>
      <c r="E46" s="15"/>
      <c r="F46" s="15"/>
      <c r="G46" s="15"/>
      <c r="H46" s="16"/>
      <c r="I46" s="15"/>
    </row>
    <row r="49" spans="3:6" x14ac:dyDescent="0.25">
      <c r="D49" t="s">
        <v>54</v>
      </c>
      <c r="E49" s="4">
        <f>SUM(E5:E48)</f>
        <v>14536.03</v>
      </c>
    </row>
    <row r="50" spans="3:6" x14ac:dyDescent="0.25">
      <c r="D50" t="s">
        <v>55</v>
      </c>
      <c r="F50">
        <f>SUM(F6:F49)</f>
        <v>12776.199999999999</v>
      </c>
    </row>
    <row r="51" spans="3:6" x14ac:dyDescent="0.25">
      <c r="D51" t="s">
        <v>56</v>
      </c>
      <c r="E51" s="5">
        <f>E49-F50</f>
        <v>1759.8300000000017</v>
      </c>
    </row>
    <row r="52" spans="3:6" x14ac:dyDescent="0.25">
      <c r="D52" t="s">
        <v>57</v>
      </c>
      <c r="E52">
        <v>6.63</v>
      </c>
    </row>
    <row r="53" spans="3:6" x14ac:dyDescent="0.25">
      <c r="D53" t="s">
        <v>58</v>
      </c>
      <c r="E53">
        <v>1753.2</v>
      </c>
    </row>
    <row r="54" spans="3:6" x14ac:dyDescent="0.25">
      <c r="D54" t="s">
        <v>60</v>
      </c>
      <c r="E54" s="6">
        <f>SUM(E52:E53)</f>
        <v>1759.8300000000002</v>
      </c>
    </row>
    <row r="57" spans="3:6" x14ac:dyDescent="0.25">
      <c r="C57" t="s">
        <v>62</v>
      </c>
    </row>
    <row r="59" spans="3:6" x14ac:dyDescent="0.25">
      <c r="C59" t="s">
        <v>63</v>
      </c>
    </row>
    <row r="60" spans="3:6" x14ac:dyDescent="0.25">
      <c r="C60" t="s">
        <v>64</v>
      </c>
    </row>
  </sheetData>
  <pageMargins left="0.15748031496062992" right="0.15748031496062992" top="0.98425196850393704" bottom="0.98425196850393704" header="0.51181102362204722" footer="0.5118110236220472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abSelected="1" topLeftCell="A22" workbookViewId="0">
      <selection activeCell="I6" sqref="I6"/>
    </sheetView>
  </sheetViews>
  <sheetFormatPr defaultRowHeight="15" x14ac:dyDescent="0.25"/>
  <cols>
    <col min="2" max="2" width="12.140625" customWidth="1"/>
    <col min="3" max="3" width="16.28515625" customWidth="1"/>
    <col min="4" max="4" width="10.42578125" customWidth="1"/>
    <col min="5" max="5" width="6.28515625" customWidth="1"/>
    <col min="6" max="6" width="11" customWidth="1"/>
    <col min="7" max="7" width="9.42578125" customWidth="1"/>
    <col min="8" max="8" width="23.7109375" customWidth="1"/>
  </cols>
  <sheetData>
    <row r="1" spans="1:8" ht="15.75" x14ac:dyDescent="0.25">
      <c r="A1" s="35" t="s">
        <v>66</v>
      </c>
      <c r="B1" s="35"/>
      <c r="C1" s="35"/>
      <c r="D1" s="35"/>
      <c r="E1" s="35"/>
      <c r="F1" s="35"/>
      <c r="G1" s="35"/>
    </row>
    <row r="2" spans="1:8" ht="15.75" x14ac:dyDescent="0.25">
      <c r="A2" s="27" t="s">
        <v>84</v>
      </c>
      <c r="B2" s="27"/>
      <c r="C2" s="27"/>
      <c r="D2" s="27"/>
      <c r="E2" s="27"/>
      <c r="F2" s="27"/>
      <c r="G2" s="23"/>
    </row>
    <row r="3" spans="1:8" ht="15.75" x14ac:dyDescent="0.25">
      <c r="A3" s="27" t="s">
        <v>67</v>
      </c>
      <c r="B3" s="27"/>
      <c r="C3" s="27"/>
      <c r="D3" s="27"/>
      <c r="E3" s="27"/>
      <c r="F3" s="27"/>
      <c r="G3" s="23"/>
    </row>
    <row r="4" spans="1:8" ht="40.5" customHeight="1" x14ac:dyDescent="0.25">
      <c r="A4" s="32" t="s">
        <v>85</v>
      </c>
      <c r="B4" s="32"/>
      <c r="C4" s="32"/>
      <c r="D4" s="32"/>
      <c r="E4" s="32"/>
      <c r="F4" s="32"/>
      <c r="G4" s="32"/>
      <c r="H4" s="32"/>
    </row>
    <row r="5" spans="1:8" ht="27.75" customHeight="1" x14ac:dyDescent="0.25">
      <c r="A5" s="31" t="s">
        <v>68</v>
      </c>
      <c r="B5" s="31"/>
      <c r="C5" s="31"/>
      <c r="D5" s="31"/>
      <c r="E5" s="31"/>
      <c r="F5" s="31"/>
      <c r="G5" s="2"/>
      <c r="H5" s="19"/>
    </row>
    <row r="6" spans="1:8" ht="37.5" customHeight="1" x14ac:dyDescent="0.25">
      <c r="A6" s="33" t="s">
        <v>70</v>
      </c>
      <c r="B6" s="33"/>
      <c r="C6" s="33"/>
      <c r="D6" s="33"/>
      <c r="E6" s="33"/>
      <c r="F6" s="33"/>
      <c r="G6" s="33"/>
      <c r="H6" s="33"/>
    </row>
    <row r="7" spans="1:8" ht="31.5" customHeight="1" x14ac:dyDescent="0.25">
      <c r="A7" s="34" t="s">
        <v>71</v>
      </c>
      <c r="B7" s="34"/>
      <c r="C7" s="34"/>
      <c r="D7" s="34"/>
      <c r="E7" s="34"/>
      <c r="F7" s="34"/>
      <c r="G7" s="34"/>
      <c r="H7" s="34"/>
    </row>
    <row r="8" spans="1:8" ht="31.5" customHeight="1" x14ac:dyDescent="0.25">
      <c r="A8" s="34" t="s">
        <v>72</v>
      </c>
      <c r="B8" s="34"/>
      <c r="C8" s="34"/>
      <c r="D8" s="34"/>
      <c r="E8" s="34"/>
      <c r="F8" s="34"/>
      <c r="G8" s="34"/>
      <c r="H8" s="34"/>
    </row>
    <row r="9" spans="1:8" ht="29.25" customHeight="1" x14ac:dyDescent="0.25">
      <c r="A9" s="34" t="s">
        <v>73</v>
      </c>
      <c r="B9" s="34"/>
      <c r="C9" s="34"/>
      <c r="D9" s="34"/>
      <c r="E9" s="34"/>
      <c r="F9" s="34"/>
      <c r="G9" s="34"/>
      <c r="H9" s="34"/>
    </row>
    <row r="10" spans="1:8" ht="35.25" customHeight="1" x14ac:dyDescent="0.25">
      <c r="A10" s="36" t="s">
        <v>76</v>
      </c>
      <c r="B10" s="36"/>
      <c r="C10" s="36"/>
      <c r="D10" s="36"/>
      <c r="E10" s="36"/>
      <c r="F10" s="36"/>
      <c r="G10" s="36"/>
      <c r="H10" s="36"/>
    </row>
    <row r="11" spans="1:8" ht="15.75" customHeight="1" x14ac:dyDescent="0.25">
      <c r="A11" s="30" t="s">
        <v>77</v>
      </c>
      <c r="B11" s="30"/>
      <c r="C11" s="30"/>
      <c r="D11" s="30"/>
      <c r="E11" s="30"/>
      <c r="F11" s="30"/>
      <c r="G11" s="2"/>
      <c r="H11" s="19"/>
    </row>
    <row r="12" spans="1:8" ht="33.75" customHeight="1" x14ac:dyDescent="0.25">
      <c r="A12" s="31" t="s">
        <v>69</v>
      </c>
      <c r="B12" s="31"/>
      <c r="C12" s="31"/>
      <c r="D12" s="31"/>
      <c r="E12" s="31"/>
      <c r="F12" s="31"/>
      <c r="G12" s="2"/>
      <c r="H12" s="19"/>
    </row>
    <row r="13" spans="1:8" ht="30" customHeight="1" x14ac:dyDescent="0.25">
      <c r="A13" s="28" t="s">
        <v>83</v>
      </c>
      <c r="B13" s="28"/>
      <c r="C13" s="28"/>
      <c r="D13" s="28"/>
      <c r="E13" s="28"/>
      <c r="F13" s="29"/>
      <c r="G13" s="29"/>
      <c r="H13" s="19"/>
    </row>
    <row r="14" spans="1:8" s="18" customFormat="1" x14ac:dyDescent="0.25">
      <c r="A14" s="21"/>
      <c r="B14" s="21"/>
      <c r="C14" s="21"/>
      <c r="D14" s="21"/>
      <c r="E14" s="21"/>
      <c r="F14" s="20"/>
      <c r="G14" s="20"/>
      <c r="H14" s="19"/>
    </row>
    <row r="15" spans="1:8" s="18" customFormat="1" ht="38.25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</row>
    <row r="16" spans="1:8" s="18" customFormat="1" ht="25.5" x14ac:dyDescent="0.25">
      <c r="A16" s="1"/>
      <c r="B16" s="1"/>
      <c r="C16" s="1" t="s">
        <v>80</v>
      </c>
      <c r="D16" s="1">
        <v>660.58</v>
      </c>
      <c r="E16" s="1"/>
      <c r="F16" s="1"/>
      <c r="G16" s="1"/>
      <c r="H16" s="1"/>
    </row>
    <row r="17" spans="1:8" s="18" customFormat="1" x14ac:dyDescent="0.25">
      <c r="A17" s="22" t="s">
        <v>12</v>
      </c>
      <c r="B17" s="22" t="s">
        <v>15</v>
      </c>
      <c r="C17" s="22" t="s">
        <v>16</v>
      </c>
      <c r="D17" s="24">
        <v>159.44999999999999</v>
      </c>
      <c r="E17" s="22">
        <v>0</v>
      </c>
      <c r="F17" s="25">
        <v>44691</v>
      </c>
      <c r="G17" s="22">
        <v>16301407</v>
      </c>
      <c r="H17" s="25">
        <v>44691</v>
      </c>
    </row>
    <row r="18" spans="1:8" s="18" customFormat="1" x14ac:dyDescent="0.25">
      <c r="A18" s="22" t="s">
        <v>12</v>
      </c>
      <c r="B18" s="22" t="s">
        <v>15</v>
      </c>
      <c r="C18" s="22" t="s">
        <v>16</v>
      </c>
      <c r="D18" s="24">
        <v>159.44999999999999</v>
      </c>
      <c r="E18" s="22">
        <v>0</v>
      </c>
      <c r="F18" s="25">
        <v>44656</v>
      </c>
      <c r="G18" s="22">
        <v>17439247</v>
      </c>
      <c r="H18" s="25">
        <v>44656</v>
      </c>
    </row>
    <row r="19" spans="1:8" s="18" customFormat="1" x14ac:dyDescent="0.25">
      <c r="A19" s="22" t="s">
        <v>12</v>
      </c>
      <c r="B19" s="22" t="s">
        <v>15</v>
      </c>
      <c r="C19" s="22" t="s">
        <v>16</v>
      </c>
      <c r="D19" s="24">
        <v>159.36000000000001</v>
      </c>
      <c r="E19" s="22">
        <v>0</v>
      </c>
      <c r="F19" s="25">
        <v>44628</v>
      </c>
      <c r="G19" s="22">
        <v>15801266</v>
      </c>
      <c r="H19" s="25">
        <v>44628</v>
      </c>
    </row>
    <row r="20" spans="1:8" s="18" customFormat="1" x14ac:dyDescent="0.25">
      <c r="A20" s="22" t="s">
        <v>12</v>
      </c>
      <c r="B20" s="22" t="s">
        <v>15</v>
      </c>
      <c r="C20" s="22" t="s">
        <v>16</v>
      </c>
      <c r="D20" s="24">
        <v>79.650000000000006</v>
      </c>
      <c r="E20" s="22">
        <v>0</v>
      </c>
      <c r="F20" s="25">
        <v>44607</v>
      </c>
      <c r="G20" s="22">
        <v>15511421</v>
      </c>
      <c r="H20" s="25">
        <v>44607</v>
      </c>
    </row>
    <row r="21" spans="1:8" s="18" customFormat="1" x14ac:dyDescent="0.25">
      <c r="A21" s="22" t="s">
        <v>12</v>
      </c>
      <c r="B21" s="22" t="s">
        <v>15</v>
      </c>
      <c r="C21" s="22" t="s">
        <v>16</v>
      </c>
      <c r="D21" s="24">
        <v>159.38999999999999</v>
      </c>
      <c r="E21" s="22">
        <v>0</v>
      </c>
      <c r="F21" s="25">
        <v>44571</v>
      </c>
      <c r="G21" s="22">
        <v>16530328</v>
      </c>
      <c r="H21" s="25">
        <v>44571</v>
      </c>
    </row>
    <row r="22" spans="1:8" s="18" customFormat="1" x14ac:dyDescent="0.25">
      <c r="A22" s="20"/>
      <c r="B22" s="20"/>
      <c r="C22" s="20"/>
      <c r="D22" s="24"/>
      <c r="E22" s="20"/>
      <c r="F22" s="25"/>
      <c r="G22" s="20"/>
      <c r="H22" s="25"/>
    </row>
    <row r="23" spans="1:8" s="18" customFormat="1" x14ac:dyDescent="0.25">
      <c r="A23" s="20"/>
      <c r="B23" s="20"/>
      <c r="C23" s="20"/>
      <c r="D23" s="24"/>
      <c r="E23" s="20"/>
      <c r="F23" s="25"/>
      <c r="G23" s="20"/>
      <c r="H23" s="25"/>
    </row>
    <row r="24" spans="1:8" s="18" customFormat="1" x14ac:dyDescent="0.25">
      <c r="A24" s="21"/>
      <c r="B24" s="21"/>
      <c r="C24" s="21"/>
      <c r="D24" s="21"/>
      <c r="E24" s="21"/>
      <c r="F24" s="20"/>
      <c r="G24" s="20"/>
      <c r="H24" s="19"/>
    </row>
    <row r="25" spans="1:8" s="18" customFormat="1" x14ac:dyDescent="0.25">
      <c r="A25" s="21"/>
      <c r="B25" s="21"/>
      <c r="C25" s="21"/>
      <c r="D25" s="26">
        <f>SUM(D16:D24)</f>
        <v>1377.88</v>
      </c>
      <c r="E25" s="21">
        <f>SUM(E18:E24)</f>
        <v>0</v>
      </c>
      <c r="F25" s="20"/>
      <c r="G25" s="20"/>
      <c r="H25" s="19"/>
    </row>
    <row r="26" spans="1:8" x14ac:dyDescent="0.25">
      <c r="A26" s="18"/>
      <c r="B26" s="18"/>
      <c r="C26" s="18"/>
      <c r="D26" s="18"/>
      <c r="E26" s="18"/>
      <c r="F26" s="18"/>
      <c r="G26" s="3"/>
      <c r="H26" s="18"/>
    </row>
    <row r="27" spans="1:8" x14ac:dyDescent="0.25">
      <c r="A27" s="18"/>
      <c r="B27" s="18"/>
      <c r="C27" s="18" t="s">
        <v>54</v>
      </c>
      <c r="D27" s="4">
        <f>SUM(D25:D26)</f>
        <v>1377.88</v>
      </c>
      <c r="E27" s="18"/>
      <c r="F27" s="18"/>
      <c r="G27" s="3"/>
      <c r="H27" s="18"/>
    </row>
    <row r="28" spans="1:8" x14ac:dyDescent="0.25">
      <c r="C28" t="s">
        <v>55</v>
      </c>
      <c r="E28">
        <f>SUM(E25:E27)</f>
        <v>0</v>
      </c>
      <c r="G28" s="3"/>
    </row>
    <row r="29" spans="1:8" x14ac:dyDescent="0.25">
      <c r="C29" t="s">
        <v>56</v>
      </c>
      <c r="D29" s="5">
        <f>D27-E28</f>
        <v>1377.88</v>
      </c>
      <c r="G29" s="3"/>
    </row>
    <row r="30" spans="1:8" x14ac:dyDescent="0.25">
      <c r="C30" s="18" t="s">
        <v>79</v>
      </c>
      <c r="D30">
        <v>79.81</v>
      </c>
      <c r="G30" s="3"/>
    </row>
    <row r="31" spans="1:8" x14ac:dyDescent="0.25">
      <c r="C31" t="s">
        <v>58</v>
      </c>
      <c r="D31">
        <v>1298.07</v>
      </c>
      <c r="G31" s="3"/>
    </row>
    <row r="32" spans="1:8" x14ac:dyDescent="0.25">
      <c r="C32" t="s">
        <v>60</v>
      </c>
      <c r="D32" s="6">
        <f>SUM(D30:D31)</f>
        <v>1377.8799999999999</v>
      </c>
      <c r="G32" s="3"/>
    </row>
    <row r="33" spans="2:7" x14ac:dyDescent="0.25">
      <c r="G33" s="3"/>
    </row>
    <row r="34" spans="2:7" x14ac:dyDescent="0.25">
      <c r="G34" s="3"/>
    </row>
    <row r="35" spans="2:7" x14ac:dyDescent="0.25">
      <c r="B35" t="s">
        <v>74</v>
      </c>
      <c r="G35" s="3"/>
    </row>
    <row r="36" spans="2:7" x14ac:dyDescent="0.25">
      <c r="G36" s="3"/>
    </row>
    <row r="37" spans="2:7" x14ac:dyDescent="0.25">
      <c r="B37" s="18" t="s">
        <v>78</v>
      </c>
      <c r="D37" s="18" t="s">
        <v>81</v>
      </c>
      <c r="G37" s="18" t="s">
        <v>82</v>
      </c>
    </row>
    <row r="38" spans="2:7" x14ac:dyDescent="0.25">
      <c r="B38" t="s">
        <v>75</v>
      </c>
      <c r="G38" s="3"/>
    </row>
  </sheetData>
  <mergeCells count="12">
    <mergeCell ref="A1:G1"/>
    <mergeCell ref="A10:H10"/>
    <mergeCell ref="A13:E13"/>
    <mergeCell ref="F13:G13"/>
    <mergeCell ref="A11:F11"/>
    <mergeCell ref="A12:F12"/>
    <mergeCell ref="A4:H4"/>
    <mergeCell ref="A6:H6"/>
    <mergeCell ref="A7:H7"/>
    <mergeCell ref="A8:H8"/>
    <mergeCell ref="A9:H9"/>
    <mergeCell ref="A5:F5"/>
  </mergeCells>
  <pageMargins left="0.31496062992125984" right="0.31496062992125984" top="0" bottom="0" header="0.31496062992125984" footer="0.31496062992125984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Tarih_Aralikli_Rapor</vt:lpstr>
      <vt:lpstr>Sayfa1</vt:lpstr>
      <vt:lpstr>Sayfa1!OLE_LINK1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Ömer Dinçer İlkokulu</cp:lastModifiedBy>
  <cp:lastPrinted>2022-08-02T12:06:38Z</cp:lastPrinted>
  <dcterms:created xsi:type="dcterms:W3CDTF">2019-12-24T08:47:45Z</dcterms:created>
  <dcterms:modified xsi:type="dcterms:W3CDTF">2023-05-03T07:06:36Z</dcterms:modified>
</cp:coreProperties>
</file>